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ЭтаКнига" defaultThemeVersion="124226"/>
  <xr:revisionPtr revIDLastSave="0" documentId="13_ncr:1_{DB4F7990-C09C-48A9-B386-0DE71B6B55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Кошторис" sheetId="13" r:id="rId1"/>
  </sheets>
  <definedNames>
    <definedName name="_xlnm.Print_Area" localSheetId="0">Кошторис!$B$1:$G$34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3" l="1"/>
  <c r="G24" i="13"/>
  <c r="G23" i="13"/>
  <c r="G22" i="13"/>
  <c r="G20" i="13"/>
  <c r="G19" i="13"/>
  <c r="G18" i="13"/>
  <c r="G17" i="13"/>
  <c r="G16" i="13"/>
  <c r="G14" i="13"/>
  <c r="G10" i="13"/>
  <c r="G9" i="13"/>
  <c r="G5" i="13"/>
  <c r="G4" i="13"/>
  <c r="G7" i="13" s="1"/>
  <c r="G11" i="13" l="1"/>
  <c r="G27" i="13"/>
  <c r="G28" i="13" l="1"/>
  <c r="G30" i="13" l="1"/>
  <c r="G33" i="13" s="1"/>
</calcChain>
</file>

<file path=xl/sharedStrings.xml><?xml version="1.0" encoding="utf-8"?>
<sst xmlns="http://schemas.openxmlformats.org/spreadsheetml/2006/main" count="44" uniqueCount="35">
  <si>
    <t>Сума, грн</t>
  </si>
  <si>
    <t>К-кість осіб</t>
  </si>
  <si>
    <t>Кількість номерів</t>
  </si>
  <si>
    <t>Ночей</t>
  </si>
  <si>
    <t>Днів</t>
  </si>
  <si>
    <t>К-кість</t>
  </si>
  <si>
    <t>Всього конференц-зал:</t>
  </si>
  <si>
    <t xml:space="preserve">Всього харчування: </t>
  </si>
  <si>
    <t xml:space="preserve">10% обслуговування: </t>
  </si>
  <si>
    <t>Всього проживання:</t>
  </si>
  <si>
    <t>Тур збір з резидентів або наказ*</t>
  </si>
  <si>
    <t>Усього, грн</t>
  </si>
  <si>
    <t>Всього ПДВ:</t>
  </si>
  <si>
    <t>Вода 0,5л.</t>
  </si>
  <si>
    <t xml:space="preserve">   </t>
  </si>
  <si>
    <t>Проживання</t>
  </si>
  <si>
    <t>Конференц-сервіс</t>
  </si>
  <si>
    <t xml:space="preserve">Послуги харчування </t>
  </si>
  <si>
    <t>Обід</t>
  </si>
  <si>
    <t>23_09</t>
  </si>
  <si>
    <t>вечеря</t>
  </si>
  <si>
    <t>24_09</t>
  </si>
  <si>
    <t>Кава-брейк</t>
  </si>
  <si>
    <t>Вечеря</t>
  </si>
  <si>
    <t>Вода 0,5л</t>
  </si>
  <si>
    <t>25_09</t>
  </si>
  <si>
    <t>Тренінг 23(заїзд)_24_25_26(виїзд)</t>
  </si>
  <si>
    <t>Вартість за одиницю, грн</t>
  </si>
  <si>
    <t>Одномісний номер</t>
  </si>
  <si>
    <t>Двомісний номер з окремими ліжками</t>
  </si>
  <si>
    <t>ЗАЛ №1</t>
  </si>
  <si>
    <t>ЗАЛ №2</t>
  </si>
  <si>
    <t>Макс кількість учасників</t>
  </si>
  <si>
    <t>Кількість порцій</t>
  </si>
  <si>
    <t>Послуги з трансферу (організація, компенсація)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</si>
</sst>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0" fontId="2" fillId="0" borderId="2" xfId="0" applyFont="1" applyBorder="1"/>
    <xf numFmtId="14" fontId="2" fillId="0" borderId="0" xfId="0" applyNumberFormat="1" applyFont="1"/>
    <xf numFmtId="0" fontId="4" fillId="0" borderId="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right" vertical="center" wrapText="1"/>
    </xf>
    <xf numFmtId="0" fontId="7" fillId="5" borderId="4" xfId="0" applyFont="1" applyFill="1" applyBorder="1" applyAlignment="1">
      <alignment vertical="center"/>
    </xf>
    <xf numFmtId="0" fontId="2" fillId="5" borderId="5" xfId="0" applyFont="1" applyFill="1" applyBorder="1"/>
    <xf numFmtId="0" fontId="2" fillId="5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right" vertical="center" wrapText="1"/>
    </xf>
    <xf numFmtId="2" fontId="6" fillId="5" borderId="6" xfId="0" applyNumberFormat="1" applyFont="1" applyFill="1" applyBorder="1"/>
    <xf numFmtId="0" fontId="11" fillId="0" borderId="24" xfId="0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3" fillId="2" borderId="16" xfId="0" applyFont="1" applyFill="1" applyBorder="1" applyAlignment="1">
      <alignment horizontal="right"/>
    </xf>
    <xf numFmtId="0" fontId="4" fillId="2" borderId="2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/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/>
    </xf>
    <xf numFmtId="0" fontId="10" fillId="0" borderId="10" xfId="0" applyFont="1" applyBorder="1" applyAlignment="1">
      <alignment horizontal="center"/>
    </xf>
    <xf numFmtId="0" fontId="11" fillId="0" borderId="28" xfId="0" applyFont="1" applyBorder="1" applyAlignment="1">
      <alignment horizontal="right" vertical="center"/>
    </xf>
    <xf numFmtId="0" fontId="8" fillId="0" borderId="27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right" vertical="center" wrapText="1"/>
    </xf>
    <xf numFmtId="0" fontId="2" fillId="2" borderId="15" xfId="0" applyFont="1" applyFill="1" applyBorder="1"/>
    <xf numFmtId="0" fontId="10" fillId="2" borderId="15" xfId="0" applyFont="1" applyFill="1" applyBorder="1"/>
    <xf numFmtId="0" fontId="12" fillId="2" borderId="18" xfId="0" applyFont="1" applyFill="1" applyBorder="1" applyAlignment="1">
      <alignment horizontal="center"/>
    </xf>
    <xf numFmtId="0" fontId="16" fillId="0" borderId="1" xfId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16" fontId="4" fillId="0" borderId="28" xfId="0" applyNumberFormat="1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wrapText="1"/>
    </xf>
    <xf numFmtId="0" fontId="2" fillId="0" borderId="27" xfId="0" applyFont="1" applyBorder="1" applyAlignment="1">
      <alignment horizontal="center"/>
    </xf>
    <xf numFmtId="0" fontId="10" fillId="0" borderId="27" xfId="0" applyFont="1" applyBorder="1" applyAlignment="1">
      <alignment horizontal="center" wrapText="1"/>
    </xf>
    <xf numFmtId="16" fontId="4" fillId="4" borderId="19" xfId="0" applyNumberFormat="1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/>
    </xf>
    <xf numFmtId="16" fontId="4" fillId="4" borderId="28" xfId="0" applyNumberFormat="1" applyFont="1" applyFill="1" applyBorder="1" applyAlignment="1">
      <alignment horizontal="left" vertical="center" wrapText="1"/>
    </xf>
    <xf numFmtId="0" fontId="4" fillId="4" borderId="27" xfId="0" applyFont="1" applyFill="1" applyBorder="1" applyAlignment="1">
      <alignment horizontal="center" wrapText="1"/>
    </xf>
    <xf numFmtId="0" fontId="2" fillId="4" borderId="27" xfId="0" applyFont="1" applyFill="1" applyBorder="1" applyAlignment="1">
      <alignment horizontal="center"/>
    </xf>
    <xf numFmtId="0" fontId="10" fillId="4" borderId="27" xfId="0" applyFont="1" applyFill="1" applyBorder="1" applyAlignment="1">
      <alignment horizontal="center" wrapText="1"/>
    </xf>
    <xf numFmtId="0" fontId="10" fillId="4" borderId="2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14" fontId="7" fillId="0" borderId="16" xfId="0" applyNumberFormat="1" applyFont="1" applyBorder="1" applyAlignment="1">
      <alignment horizontal="center" vertical="center"/>
    </xf>
    <xf numFmtId="14" fontId="3" fillId="0" borderId="26" xfId="0" applyNumberFormat="1" applyFont="1" applyBorder="1" applyAlignment="1">
      <alignment horizontal="center" vertical="center"/>
    </xf>
    <xf numFmtId="14" fontId="7" fillId="0" borderId="29" xfId="0" applyNumberFormat="1" applyFont="1" applyBorder="1" applyAlignment="1">
      <alignment horizontal="center" vertical="center"/>
    </xf>
    <xf numFmtId="0" fontId="3" fillId="2" borderId="29" xfId="0" applyFont="1" applyFill="1" applyBorder="1" applyAlignment="1">
      <alignment horizontal="right"/>
    </xf>
    <xf numFmtId="0" fontId="5" fillId="2" borderId="33" xfId="0" applyFont="1" applyFill="1" applyBorder="1" applyAlignment="1">
      <alignment horizontal="right" vertical="center" wrapText="1"/>
    </xf>
    <xf numFmtId="16" fontId="4" fillId="4" borderId="35" xfId="0" applyNumberFormat="1" applyFont="1" applyFill="1" applyBorder="1" applyAlignment="1">
      <alignment horizontal="left" vertical="center" wrapText="1"/>
    </xf>
    <xf numFmtId="16" fontId="4" fillId="4" borderId="31" xfId="0" applyNumberFormat="1" applyFont="1" applyFill="1" applyBorder="1" applyAlignment="1">
      <alignment horizontal="left" vertical="center" wrapText="1"/>
    </xf>
    <xf numFmtId="0" fontId="4" fillId="4" borderId="36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5" fillId="2" borderId="30" xfId="0" applyFont="1" applyFill="1" applyBorder="1" applyAlignment="1">
      <alignment horizontal="right" vertical="center" wrapText="1"/>
    </xf>
    <xf numFmtId="0" fontId="11" fillId="0" borderId="31" xfId="0" applyFont="1" applyBorder="1" applyAlignment="1">
      <alignment horizontal="right" vertical="center"/>
    </xf>
    <xf numFmtId="0" fontId="11" fillId="0" borderId="37" xfId="0" applyFont="1" applyBorder="1" applyAlignment="1">
      <alignment horizontal="right" vertical="center"/>
    </xf>
    <xf numFmtId="0" fontId="5" fillId="2" borderId="32" xfId="0" applyFont="1" applyFill="1" applyBorder="1" applyAlignment="1">
      <alignment horizontal="right" vertical="center" wrapText="1"/>
    </xf>
    <xf numFmtId="0" fontId="5" fillId="0" borderId="33" xfId="0" applyFont="1" applyBorder="1" applyAlignment="1">
      <alignment horizontal="right" vertical="center" wrapText="1"/>
    </xf>
    <xf numFmtId="0" fontId="7" fillId="5" borderId="30" xfId="0" applyFont="1" applyFill="1" applyBorder="1" applyAlignment="1">
      <alignment vertical="center"/>
    </xf>
    <xf numFmtId="0" fontId="17" fillId="4" borderId="4" xfId="0" applyFont="1" applyFill="1" applyBorder="1" applyAlignment="1">
      <alignment horizontal="center" vertical="center" wrapText="1"/>
    </xf>
    <xf numFmtId="0" fontId="17" fillId="4" borderId="3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34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7" fillId="4" borderId="5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16" fillId="0" borderId="1" xfId="1" applyFont="1" applyFill="1" applyBorder="1" applyAlignment="1">
      <alignment horizontal="left"/>
    </xf>
    <xf numFmtId="0" fontId="21" fillId="4" borderId="5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 wrapText="1"/>
    </xf>
    <xf numFmtId="0" fontId="21" fillId="4" borderId="12" xfId="0" applyFont="1" applyFill="1" applyBorder="1"/>
    <xf numFmtId="0" fontId="22" fillId="4" borderId="12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/>
    </xf>
    <xf numFmtId="2" fontId="10" fillId="0" borderId="23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3"/>
  <sheetViews>
    <sheetView tabSelected="1" topLeftCell="A7" zoomScaleNormal="100" workbookViewId="0">
      <selection activeCell="F33" sqref="F33"/>
    </sheetView>
  </sheetViews>
  <sheetFormatPr defaultColWidth="9.08984375" defaultRowHeight="15.5" x14ac:dyDescent="0.35"/>
  <cols>
    <col min="1" max="1" width="9.08984375" style="1"/>
    <col min="2" max="2" width="35" style="1" customWidth="1"/>
    <col min="3" max="3" width="9.08984375" style="1" customWidth="1"/>
    <col min="4" max="4" width="8.453125" style="1" customWidth="1"/>
    <col min="5" max="5" width="13.453125" style="1" customWidth="1"/>
    <col min="6" max="6" width="10.453125" style="1" customWidth="1"/>
    <col min="7" max="7" width="17" style="1" customWidth="1"/>
    <col min="8" max="16384" width="9.08984375" style="1"/>
  </cols>
  <sheetData>
    <row r="1" spans="1:7" ht="27" customHeight="1" thickBot="1" x14ac:dyDescent="0.4">
      <c r="A1" s="2"/>
      <c r="B1" s="64" t="s">
        <v>26</v>
      </c>
      <c r="C1" s="66"/>
      <c r="D1" s="65"/>
      <c r="E1" s="65"/>
      <c r="F1" s="65"/>
      <c r="G1" s="65"/>
    </row>
    <row r="2" spans="1:7" ht="52.5" customHeight="1" x14ac:dyDescent="0.35">
      <c r="A2" s="2"/>
      <c r="B2" s="85" t="s">
        <v>15</v>
      </c>
      <c r="C2" s="86" t="s">
        <v>27</v>
      </c>
      <c r="D2" s="87" t="s">
        <v>1</v>
      </c>
      <c r="E2" s="87" t="s">
        <v>2</v>
      </c>
      <c r="F2" s="87" t="s">
        <v>3</v>
      </c>
      <c r="G2" s="87" t="s">
        <v>0</v>
      </c>
    </row>
    <row r="3" spans="1:7" ht="18.5" customHeight="1" x14ac:dyDescent="0.35">
      <c r="A3" s="83"/>
      <c r="B3" s="93" t="s">
        <v>28</v>
      </c>
      <c r="C3" s="94"/>
      <c r="D3" s="94"/>
      <c r="E3" s="94"/>
      <c r="F3" s="94"/>
      <c r="G3" s="94"/>
    </row>
    <row r="4" spans="1:7" ht="18.5" customHeight="1" x14ac:dyDescent="0.35">
      <c r="A4" s="83"/>
      <c r="B4" s="95" t="s">
        <v>29</v>
      </c>
      <c r="C4" s="96"/>
      <c r="D4" s="97">
        <v>50</v>
      </c>
      <c r="E4" s="98">
        <v>25</v>
      </c>
      <c r="F4" s="99">
        <v>3</v>
      </c>
      <c r="G4" s="99">
        <f>C40*E4*F4</f>
        <v>0</v>
      </c>
    </row>
    <row r="5" spans="1:7" ht="18.5" customHeight="1" x14ac:dyDescent="0.35">
      <c r="A5" s="83"/>
      <c r="B5" s="100" t="s">
        <v>10</v>
      </c>
      <c r="C5" s="97"/>
      <c r="D5" s="97">
        <v>50</v>
      </c>
      <c r="E5" s="98"/>
      <c r="F5" s="99">
        <v>3</v>
      </c>
      <c r="G5" s="99">
        <f>C5*D5*F5</f>
        <v>0</v>
      </c>
    </row>
    <row r="6" spans="1:7" ht="18.5" customHeight="1" thickBot="1" x14ac:dyDescent="0.4">
      <c r="A6" s="2"/>
      <c r="B6" s="88"/>
      <c r="C6" s="89"/>
      <c r="D6" s="90"/>
      <c r="E6" s="91"/>
      <c r="F6" s="92"/>
      <c r="G6" s="92"/>
    </row>
    <row r="7" spans="1:7" ht="20.25" customHeight="1" thickBot="1" x14ac:dyDescent="0.4">
      <c r="A7" s="2"/>
      <c r="B7" s="19" t="s">
        <v>9</v>
      </c>
      <c r="C7" s="67"/>
      <c r="D7" s="20"/>
      <c r="E7" s="21"/>
      <c r="F7" s="20"/>
      <c r="G7" s="22">
        <f>SUM(G3:G6)</f>
        <v>0</v>
      </c>
    </row>
    <row r="8" spans="1:7" ht="50" customHeight="1" thickBot="1" x14ac:dyDescent="0.4">
      <c r="A8" s="2"/>
      <c r="B8" s="79" t="s">
        <v>16</v>
      </c>
      <c r="C8" s="80" t="s">
        <v>27</v>
      </c>
      <c r="D8" s="84" t="s">
        <v>32</v>
      </c>
      <c r="E8" s="102"/>
      <c r="F8" s="84" t="s">
        <v>4</v>
      </c>
      <c r="G8" s="103" t="s">
        <v>0</v>
      </c>
    </row>
    <row r="9" spans="1:7" ht="17" customHeight="1" x14ac:dyDescent="0.35">
      <c r="A9" s="2"/>
      <c r="B9" s="101" t="s">
        <v>30</v>
      </c>
      <c r="C9" s="43"/>
      <c r="D9" s="17">
        <v>25</v>
      </c>
      <c r="E9" s="16"/>
      <c r="F9" s="18">
        <v>2</v>
      </c>
      <c r="G9" s="44">
        <f>C9*F9</f>
        <v>0</v>
      </c>
    </row>
    <row r="10" spans="1:7" ht="18" customHeight="1" x14ac:dyDescent="0.35">
      <c r="A10" s="2"/>
      <c r="B10" s="101" t="s">
        <v>31</v>
      </c>
      <c r="C10" s="43"/>
      <c r="D10" s="17">
        <v>25</v>
      </c>
      <c r="E10" s="16"/>
      <c r="F10" s="18">
        <v>2</v>
      </c>
      <c r="G10" s="44">
        <f>C10*F10</f>
        <v>0</v>
      </c>
    </row>
    <row r="11" spans="1:7" ht="16" thickBot="1" x14ac:dyDescent="0.4">
      <c r="A11" s="2"/>
      <c r="B11" s="39" t="s">
        <v>6</v>
      </c>
      <c r="C11" s="68"/>
      <c r="D11" s="40"/>
      <c r="E11" s="40"/>
      <c r="F11" s="41"/>
      <c r="G11" s="42">
        <f>G10+G9</f>
        <v>0</v>
      </c>
    </row>
    <row r="12" spans="1:7" ht="54.5" customHeight="1" thickBot="1" x14ac:dyDescent="0.4">
      <c r="A12" s="2"/>
      <c r="B12" s="81" t="s">
        <v>17</v>
      </c>
      <c r="C12" s="82" t="s">
        <v>27</v>
      </c>
      <c r="D12" s="104" t="s">
        <v>33</v>
      </c>
      <c r="E12" s="105"/>
      <c r="F12" s="106" t="s">
        <v>5</v>
      </c>
      <c r="G12" s="107" t="s">
        <v>0</v>
      </c>
    </row>
    <row r="13" spans="1:7" ht="19.5" customHeight="1" x14ac:dyDescent="0.35">
      <c r="A13" s="2"/>
      <c r="B13" s="49" t="s">
        <v>19</v>
      </c>
      <c r="C13" s="69"/>
      <c r="D13" s="50"/>
      <c r="E13" s="51"/>
      <c r="F13" s="52"/>
      <c r="G13" s="53"/>
    </row>
    <row r="14" spans="1:7" ht="19.5" customHeight="1" x14ac:dyDescent="0.35">
      <c r="A14" s="2"/>
      <c r="B14" s="45" t="s">
        <v>20</v>
      </c>
      <c r="C14" s="109"/>
      <c r="D14" s="46">
        <v>50</v>
      </c>
      <c r="E14" s="47"/>
      <c r="F14" s="48">
        <v>1</v>
      </c>
      <c r="G14" s="108">
        <f>C14*D14*F14</f>
        <v>0</v>
      </c>
    </row>
    <row r="15" spans="1:7" ht="19.5" customHeight="1" x14ac:dyDescent="0.35">
      <c r="A15" s="2"/>
      <c r="B15" s="54" t="s">
        <v>21</v>
      </c>
      <c r="C15" s="70"/>
      <c r="D15" s="55"/>
      <c r="E15" s="56"/>
      <c r="F15" s="57"/>
      <c r="G15" s="58"/>
    </row>
    <row r="16" spans="1:7" ht="19.5" customHeight="1" x14ac:dyDescent="0.35">
      <c r="A16" s="2"/>
      <c r="B16" s="45" t="s">
        <v>22</v>
      </c>
      <c r="C16" s="109"/>
      <c r="D16" s="46">
        <v>50</v>
      </c>
      <c r="E16" s="47"/>
      <c r="F16" s="48">
        <v>1</v>
      </c>
      <c r="G16" s="108">
        <f t="shared" ref="G16:G20" si="0">C16*D16*F16</f>
        <v>0</v>
      </c>
    </row>
    <row r="17" spans="1:7" x14ac:dyDescent="0.35">
      <c r="A17" s="2"/>
      <c r="B17" s="4" t="s">
        <v>18</v>
      </c>
      <c r="C17" s="110"/>
      <c r="D17" s="46">
        <v>50</v>
      </c>
      <c r="E17" s="16"/>
      <c r="F17" s="18">
        <v>1</v>
      </c>
      <c r="G17" s="108">
        <f t="shared" si="0"/>
        <v>0</v>
      </c>
    </row>
    <row r="18" spans="1:7" x14ac:dyDescent="0.35">
      <c r="A18" s="2"/>
      <c r="B18" s="4" t="s">
        <v>22</v>
      </c>
      <c r="C18" s="110"/>
      <c r="D18" s="46">
        <v>50</v>
      </c>
      <c r="E18" s="16"/>
      <c r="F18" s="18">
        <v>1</v>
      </c>
      <c r="G18" s="108">
        <f t="shared" si="0"/>
        <v>0</v>
      </c>
    </row>
    <row r="19" spans="1:7" x14ac:dyDescent="0.35">
      <c r="A19" s="2"/>
      <c r="B19" s="4" t="s">
        <v>23</v>
      </c>
      <c r="C19" s="110"/>
      <c r="D19" s="46">
        <v>50</v>
      </c>
      <c r="E19" s="16"/>
      <c r="F19" s="18">
        <v>1</v>
      </c>
      <c r="G19" s="108">
        <f t="shared" si="0"/>
        <v>0</v>
      </c>
    </row>
    <row r="20" spans="1:7" x14ac:dyDescent="0.35">
      <c r="A20" s="2"/>
      <c r="B20" s="4" t="s">
        <v>24</v>
      </c>
      <c r="C20" s="110"/>
      <c r="D20" s="46">
        <v>50</v>
      </c>
      <c r="E20" s="16"/>
      <c r="F20" s="18">
        <v>1</v>
      </c>
      <c r="G20" s="108">
        <f t="shared" si="0"/>
        <v>0</v>
      </c>
    </row>
    <row r="21" spans="1:7" x14ac:dyDescent="0.35">
      <c r="A21" s="2"/>
      <c r="B21" s="59" t="s">
        <v>25</v>
      </c>
      <c r="C21" s="71"/>
      <c r="D21" s="60"/>
      <c r="E21" s="62"/>
      <c r="F21" s="61"/>
      <c r="G21" s="63"/>
    </row>
    <row r="22" spans="1:7" x14ac:dyDescent="0.35">
      <c r="A22" s="2"/>
      <c r="B22" s="4" t="s">
        <v>22</v>
      </c>
      <c r="C22" s="110"/>
      <c r="D22" s="46">
        <v>50</v>
      </c>
      <c r="E22" s="16"/>
      <c r="F22" s="18">
        <v>1</v>
      </c>
      <c r="G22" s="108">
        <f t="shared" ref="G22:G25" si="1">C22*D22*F22</f>
        <v>0</v>
      </c>
    </row>
    <row r="23" spans="1:7" x14ac:dyDescent="0.35">
      <c r="A23" s="2"/>
      <c r="B23" s="4" t="s">
        <v>18</v>
      </c>
      <c r="C23" s="110"/>
      <c r="D23" s="46">
        <v>50</v>
      </c>
      <c r="E23" s="16"/>
      <c r="F23" s="18">
        <v>1</v>
      </c>
      <c r="G23" s="108">
        <f t="shared" si="1"/>
        <v>0</v>
      </c>
    </row>
    <row r="24" spans="1:7" x14ac:dyDescent="0.35">
      <c r="A24" s="2"/>
      <c r="B24" s="4" t="s">
        <v>22</v>
      </c>
      <c r="C24" s="110"/>
      <c r="D24" s="46">
        <v>50</v>
      </c>
      <c r="E24" s="16"/>
      <c r="F24" s="18">
        <v>1</v>
      </c>
      <c r="G24" s="108">
        <f t="shared" si="1"/>
        <v>0</v>
      </c>
    </row>
    <row r="25" spans="1:7" ht="22.25" customHeight="1" x14ac:dyDescent="0.35">
      <c r="A25" s="2"/>
      <c r="B25" s="4" t="s">
        <v>13</v>
      </c>
      <c r="C25" s="110"/>
      <c r="D25" s="46">
        <v>50</v>
      </c>
      <c r="E25" s="16"/>
      <c r="F25" s="18">
        <v>1</v>
      </c>
      <c r="G25" s="108">
        <f t="shared" si="1"/>
        <v>0</v>
      </c>
    </row>
    <row r="26" spans="1:7" ht="16" thickBot="1" x14ac:dyDescent="0.4">
      <c r="A26" s="2"/>
      <c r="B26" s="26"/>
      <c r="C26" s="72"/>
      <c r="D26" s="27"/>
      <c r="E26" s="29"/>
      <c r="F26" s="28"/>
      <c r="G26" s="30"/>
    </row>
    <row r="27" spans="1:7" ht="16" thickBot="1" x14ac:dyDescent="0.4">
      <c r="A27" s="2"/>
      <c r="B27" s="24" t="s">
        <v>7</v>
      </c>
      <c r="C27" s="73"/>
      <c r="D27" s="25"/>
      <c r="E27" s="25"/>
      <c r="F27" s="25"/>
      <c r="G27" s="34">
        <f>SUM(G14:G26)</f>
        <v>0</v>
      </c>
    </row>
    <row r="28" spans="1:7" x14ac:dyDescent="0.35">
      <c r="A28" s="2"/>
      <c r="B28" s="31" t="s">
        <v>8</v>
      </c>
      <c r="C28" s="74"/>
      <c r="D28" s="32"/>
      <c r="E28" s="32"/>
      <c r="F28" s="32"/>
      <c r="G28" s="33">
        <f>G27*0.1</f>
        <v>0</v>
      </c>
    </row>
    <row r="29" spans="1:7" ht="16" thickBot="1" x14ac:dyDescent="0.4">
      <c r="A29" s="2"/>
      <c r="B29" s="11"/>
      <c r="C29" s="75"/>
      <c r="D29" s="12"/>
      <c r="E29" s="12"/>
      <c r="F29" s="12"/>
      <c r="G29" s="13"/>
    </row>
    <row r="30" spans="1:7" ht="16" thickBot="1" x14ac:dyDescent="0.4">
      <c r="A30" s="2"/>
      <c r="B30" s="24" t="s">
        <v>7</v>
      </c>
      <c r="C30" s="73"/>
      <c r="D30" s="37"/>
      <c r="E30" s="37"/>
      <c r="F30" s="37"/>
      <c r="G30" s="38">
        <f>G27+G28</f>
        <v>0</v>
      </c>
    </row>
    <row r="31" spans="1:7" ht="31.5" thickBot="1" x14ac:dyDescent="0.4">
      <c r="A31" s="2"/>
      <c r="B31" s="23" t="s">
        <v>34</v>
      </c>
      <c r="C31" s="76"/>
      <c r="D31" s="35"/>
      <c r="E31" s="35"/>
      <c r="F31" s="35"/>
      <c r="G31" s="36"/>
    </row>
    <row r="32" spans="1:7" ht="16" thickBot="1" x14ac:dyDescent="0.4">
      <c r="A32" s="2"/>
      <c r="B32" s="5" t="s">
        <v>12</v>
      </c>
      <c r="C32" s="77"/>
      <c r="D32" s="14"/>
      <c r="E32" s="14"/>
      <c r="F32" s="14"/>
      <c r="G32" s="15" t="s">
        <v>14</v>
      </c>
    </row>
    <row r="33" spans="1:7" ht="21.5" thickBot="1" x14ac:dyDescent="0.55000000000000004">
      <c r="A33" s="2"/>
      <c r="B33" s="6" t="s">
        <v>11</v>
      </c>
      <c r="C33" s="78"/>
      <c r="D33" s="7"/>
      <c r="E33" s="8"/>
      <c r="F33" s="9"/>
      <c r="G33" s="10">
        <f>G30+G11+G7+G31</f>
        <v>0</v>
      </c>
    </row>
    <row r="34" spans="1:7" x14ac:dyDescent="0.35">
      <c r="A34" s="2"/>
    </row>
    <row r="513" spans="2:3" x14ac:dyDescent="0.35">
      <c r="B513" s="3"/>
      <c r="C513" s="3"/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Кошторис</vt:lpstr>
      <vt:lpstr>Кошторис!Print_Area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2026-09-16T14:36:14Z</dcterms:modified>
</cp:coreProperties>
</file>